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68" windowWidth="14232" windowHeight="5892" activeTab="2"/>
  </bookViews>
  <sheets>
    <sheet name="Nota introduttiva" sheetId="28" r:id="rId1"/>
    <sheet name="Elenco art 22 c 1 lett.b" sheetId="9" r:id="rId2"/>
    <sheet name="Acda" sheetId="17" r:id="rId3"/>
    <sheet name="Acts spa" sheetId="29" r:id="rId4"/>
    <sheet name="Fingranda " sheetId="11" r:id="rId5"/>
    <sheet name="grafico lett.b" sheetId="25" r:id="rId6"/>
  </sheets>
  <definedNames>
    <definedName name="_xlnm.Print_Area" localSheetId="2">Acda!$A$1:$L$21</definedName>
  </definedNames>
  <calcPr calcId="114210"/>
</workbook>
</file>

<file path=xl/calcChain.xml><?xml version="1.0" encoding="utf-8"?>
<calcChain xmlns="http://schemas.openxmlformats.org/spreadsheetml/2006/main">
  <c r="B17" i="17"/>
  <c r="B18" i="11"/>
  <c r="C11" i="25"/>
  <c r="A10"/>
  <c r="A11"/>
</calcChain>
</file>

<file path=xl/sharedStrings.xml><?xml version="1.0" encoding="utf-8"?>
<sst xmlns="http://schemas.openxmlformats.org/spreadsheetml/2006/main" count="129" uniqueCount="81">
  <si>
    <t>ELENCO DEGLI ENTI PUBBLICI, DELLE SOCIETA' E DEGLI ENTI DI DIRITTO PRIVATO DI CUI ALL'ART. 22 DEL D.LGS. 33/2013 "Obblighi di pubblicazione dei dati relativi agli enti pubblici vigilati, e agli enti di diritto privato in controllo pubblico, nonché alle partecipazioni in società di diritto privato".</t>
  </si>
  <si>
    <t>N.ORD.</t>
  </si>
  <si>
    <t>DENOMINAZIONE</t>
  </si>
  <si>
    <t>PARTECIPAZIONE DEL COMUNE</t>
  </si>
  <si>
    <t>PERCENTUALE DI PARTECIPAZIONE</t>
  </si>
  <si>
    <t>SI'</t>
  </si>
  <si>
    <t xml:space="preserve"> A.C.D.A. S.P.A.</t>
  </si>
  <si>
    <t>Servizio idrico integrato.</t>
  </si>
  <si>
    <t>FINGRANDA S.P.A.</t>
  </si>
  <si>
    <t>Trattamento economico complessivo a ciascuno spettante</t>
  </si>
  <si>
    <t>FUNZIONI ATTRIBUITE/ATTIVITA' SVOLTE IN FAVORE DELL'AMMINISTRAZIONE/ ATTIVITA' DI SERVIZIO PUBBLICO AFFIDATE</t>
  </si>
  <si>
    <t>ART. 22 comma 1 lett. b) D.LGS. 33/2013  - SOCIETA' PARTECIPATE</t>
  </si>
  <si>
    <t xml:space="preserve">Trattamento economico complessivo </t>
  </si>
  <si>
    <t>DATI RELATIVI AGLI INCARICHI DI AMMINISTRATORE DELL'ENTE</t>
  </si>
  <si>
    <t>INDIRIZZO INTERNET DEL SITO ISTITUZIONALE DELL'ENTE</t>
  </si>
  <si>
    <t>CONSIGLIO DI AMMINISTRAZIONE</t>
  </si>
  <si>
    <t xml:space="preserve">Numero </t>
  </si>
  <si>
    <t>Nominativo</t>
  </si>
  <si>
    <t>nessuno</t>
  </si>
  <si>
    <t>€</t>
  </si>
  <si>
    <t>FINGRANDA S.p.A.</t>
  </si>
  <si>
    <t>www.fingranda.it</t>
  </si>
  <si>
    <t>SASSONE Pierino - PRESIDENTE</t>
  </si>
  <si>
    <t xml:space="preserve">        es. 2011 (Chiusura del bilancio al 30/6/2011)                            </t>
  </si>
  <si>
    <t xml:space="preserve">        es. 2012 (Chiusura del bilancio al 30/6/2012)                            </t>
  </si>
  <si>
    <t xml:space="preserve">        es. 2012 (Chiusura del bilancio al 31/12/2012)                            </t>
  </si>
  <si>
    <t xml:space="preserve">        es. 2011 (Chiusura del bilancio al 31/12/2011)                            </t>
  </si>
  <si>
    <t>DURATA              Inizio                     Fine</t>
  </si>
  <si>
    <t>DURATA             Inizio                    Fine</t>
  </si>
  <si>
    <t>% Partecipazione</t>
  </si>
  <si>
    <t>Ente</t>
  </si>
  <si>
    <t>Causale oneri</t>
  </si>
  <si>
    <t>Amministrazione trasparente</t>
  </si>
  <si>
    <t>Il Decreto Legislativo n. 33 del 14/3/2013 "Riordino della disciplina riguardante gli obblighi di pubblicazione, trasparenza e diffusione di informazioni da parte delle pubbliche amministrazioni" ha operato un riordino in un unico corpo normativo degli obblighi di pubblicità, trasparenza e diffusione di informazioni da parte delle pubbliche amministrazioni, introducendo nuovi obblighi.</t>
  </si>
  <si>
    <t>Le informazioni già parzialmente pubblicate da tempo nel sito comunale nella sezione "Operazione trasparente" , sono state riportate nella nuova sezione "Amministrazione trasparente".</t>
  </si>
  <si>
    <t>Nota introduttiva</t>
  </si>
  <si>
    <t>Il presente elenco da regidere in conformità all'art. 22 del predetto decreto legislativo, corredato di schede degli enti e  rappresentazioni  grafiche, accoglierà progressivamente i dati di cui è prevista la pubblicazione, a seguito delle verifiche e della produzione, da parte degli uffici competenti, delle informazioni richieste.</t>
  </si>
  <si>
    <t>AC.D.A. S.p.A. - Azienda Cuneese dell'Acqua</t>
  </si>
  <si>
    <t>www.acda.it</t>
  </si>
  <si>
    <t>CAPELLO Riccardo - Amministratore delegato</t>
  </si>
  <si>
    <t>BECCHIO Giovanni - Amministratore</t>
  </si>
  <si>
    <t>OBBIA Luciano - Vicepresidente</t>
  </si>
  <si>
    <t>TOTALE</t>
  </si>
  <si>
    <t xml:space="preserve">Trattamento economico complessivo  </t>
  </si>
  <si>
    <t>Numero dei rappresentanti del Comune di Alto negli organi di governo</t>
  </si>
  <si>
    <t xml:space="preserve">DURATA             </t>
  </si>
  <si>
    <t>Oneri gravanti sul bilancio del Comune di Alto</t>
  </si>
  <si>
    <t>Trasporto pubblico locale</t>
  </si>
  <si>
    <t xml:space="preserve">Promozione territorio, sviluppo economico, turistico, settore socio-culturale, sportivo. </t>
  </si>
  <si>
    <t>2001  - 31.12.2030</t>
  </si>
  <si>
    <t xml:space="preserve">                                           12/10/1995</t>
  </si>
  <si>
    <t xml:space="preserve">                31/12/2050</t>
  </si>
  <si>
    <t>PERCENTUALE            DI PARTECIPAZIONE</t>
  </si>
  <si>
    <t xml:space="preserve">  SI'</t>
  </si>
  <si>
    <t>ACTS S.P.A.</t>
  </si>
  <si>
    <t>DATI RIFERITI ALL'ANNO 2013</t>
  </si>
  <si>
    <t>DATI  2013</t>
  </si>
  <si>
    <t>Inizio : A seguito di fusione per incorporazione della Società SAR Autolinee Riviera S.p.a. nella Società A.C.T.S. Spa dal 01.09.2013 ACTS Spa è subentrata in tutti i rapporti contrattuali e commerciali della SAR Autolinee Riviera S.p.a.</t>
  </si>
  <si>
    <t xml:space="preserve">        es. 2013 (Chiusura del bilancio al 31/12/2013)                            </t>
  </si>
  <si>
    <t>ACTS SPA</t>
  </si>
  <si>
    <t>MOLINO ETTORE - Presidente</t>
  </si>
  <si>
    <t>COLANGELO Giulia - Consigliere</t>
  </si>
  <si>
    <t>-</t>
  </si>
  <si>
    <t>MERIALDO Alberto</t>
  </si>
  <si>
    <t>http://www.tpllinea.it</t>
  </si>
  <si>
    <t>ACT S S.P.A</t>
  </si>
  <si>
    <t xml:space="preserve">RISULTATI DI BILANCIO ULTIMI TRE ESERCIZI                                                         NB  i dati 2011 e 2012 si riferiscono a SAR  Autolinee            </t>
  </si>
  <si>
    <t xml:space="preserve">        es. 2013 (Chiusura del bilancio al 30/6/2013)                            </t>
  </si>
  <si>
    <t xml:space="preserve">        es. 2013 (Chiusura del bilancio al 30/12/2013)                            </t>
  </si>
  <si>
    <t>ACTS S.p.A.</t>
  </si>
  <si>
    <t>QUARANTA Livio- PRESIDENTE ACDA/COGESI</t>
  </si>
  <si>
    <t>CONSIGLIO DI AMMINISTRAZIONE NOMINATO 18/11/2013</t>
  </si>
  <si>
    <t>BONINO Guido-VICEPRESIDENTE</t>
  </si>
  <si>
    <t>MINA Michele - CONSIGLIERE</t>
  </si>
  <si>
    <t>CARLI Bruno - CONSIGLIERE</t>
  </si>
  <si>
    <t>SERRA Luca - CONSIGLIERE</t>
  </si>
  <si>
    <t>Fine : 31/12/2035</t>
  </si>
  <si>
    <t>Compenso lordo ANNUO</t>
  </si>
  <si>
    <t xml:space="preserve">DATI RELATIVI AGLI INCARICHI DI AMMINISTRATORE DELL'ENTE </t>
  </si>
  <si>
    <t xml:space="preserve">RISULTATI DI BILANCIO ULTIMI TRE ESERCIZI                       </t>
  </si>
  <si>
    <t xml:space="preserve">RISULTATI DI BILANCIO ULTIMI TRE ESERCIZI                 </t>
  </si>
</sst>
</file>

<file path=xl/styles.xml><?xml version="1.0" encoding="utf-8"?>
<styleSheet xmlns="http://schemas.openxmlformats.org/spreadsheetml/2006/main">
  <numFmts count="3">
    <numFmt numFmtId="6" formatCode="&quot;€&quot;\ #,##0;[Red]\-&quot;€&quot;\ #,##0"/>
    <numFmt numFmtId="43" formatCode="_-* #,##0.00_-;\-* #,##0.00_-;_-* &quot;-&quot;??_-;_-@_-"/>
    <numFmt numFmtId="164" formatCode="#,##0_ ;\-#,##0\ 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Verdana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7.600000000000001"/>
      <color indexed="16"/>
      <name val="Arial"/>
      <family val="2"/>
    </font>
    <font>
      <sz val="8.8000000000000007"/>
      <color indexed="63"/>
      <name val="Arial"/>
      <family val="2"/>
    </font>
    <font>
      <sz val="14"/>
      <color indexed="8"/>
      <name val="Calibri"/>
      <family val="2"/>
    </font>
    <font>
      <b/>
      <i/>
      <u/>
      <sz val="11"/>
      <color indexed="63"/>
      <name val="Arial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0" fillId="0" borderId="1" xfId="0" applyBorder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 applyProtection="1">
      <alignment horizontal="left"/>
    </xf>
    <xf numFmtId="0" fontId="4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0" fillId="0" borderId="0" xfId="0" applyAlignment="1">
      <alignment wrapText="1"/>
    </xf>
    <xf numFmtId="43" fontId="0" fillId="0" borderId="1" xfId="2" applyFont="1" applyBorder="1" applyAlignment="1">
      <alignment wrapText="1"/>
    </xf>
    <xf numFmtId="4" fontId="0" fillId="0" borderId="1" xfId="0" applyNumberFormat="1" applyBorder="1"/>
    <xf numFmtId="49" fontId="0" fillId="0" borderId="1" xfId="2" applyNumberFormat="1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top"/>
    </xf>
    <xf numFmtId="0" fontId="2" fillId="0" borderId="0" xfId="0" applyFont="1" applyAlignment="1">
      <alignment wrapText="1"/>
    </xf>
    <xf numFmtId="0" fontId="0" fillId="0" borderId="0" xfId="0" applyAlignment="1"/>
    <xf numFmtId="0" fontId="2" fillId="0" borderId="11" xfId="0" applyFont="1" applyBorder="1" applyAlignment="1">
      <alignment vertical="top" wrapText="1"/>
    </xf>
    <xf numFmtId="0" fontId="10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/>
    <xf numFmtId="0" fontId="5" fillId="0" borderId="1" xfId="0" applyFont="1" applyBorder="1" applyAlignment="1" applyProtection="1">
      <alignment horizontal="left" wrapText="1"/>
    </xf>
    <xf numFmtId="0" fontId="12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3" fontId="0" fillId="0" borderId="1" xfId="2" applyFont="1" applyBorder="1"/>
    <xf numFmtId="164" fontId="0" fillId="0" borderId="1" xfId="2" applyNumberFormat="1" applyFont="1" applyBorder="1" applyAlignment="1">
      <alignment wrapText="1"/>
    </xf>
    <xf numFmtId="43" fontId="7" fillId="0" borderId="1" xfId="2" applyFont="1" applyBorder="1" applyAlignment="1">
      <alignment horizontal="right"/>
    </xf>
    <xf numFmtId="0" fontId="2" fillId="0" borderId="0" xfId="0" applyFont="1" applyBorder="1"/>
    <xf numFmtId="0" fontId="0" fillId="0" borderId="1" xfId="0" applyFill="1" applyBorder="1"/>
    <xf numFmtId="0" fontId="5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>
      <alignment wrapText="1"/>
    </xf>
    <xf numFmtId="14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 readingOrder="1"/>
    </xf>
    <xf numFmtId="14" fontId="0" fillId="0" borderId="1" xfId="0" applyNumberForma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 applyProtection="1">
      <alignment horizontal="left" wrapText="1"/>
    </xf>
    <xf numFmtId="43" fontId="0" fillId="0" borderId="4" xfId="2" applyFont="1" applyBorder="1" applyAlignment="1">
      <alignment wrapText="1"/>
    </xf>
    <xf numFmtId="0" fontId="18" fillId="0" borderId="1" xfId="1" applyFill="1" applyBorder="1" applyAlignment="1" applyProtection="1">
      <alignment horizontal="left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/>
    <xf numFmtId="43" fontId="0" fillId="0" borderId="1" xfId="2" applyFont="1" applyBorder="1" applyAlignment="1"/>
    <xf numFmtId="0" fontId="16" fillId="0" borderId="0" xfId="0" applyFont="1"/>
    <xf numFmtId="0" fontId="2" fillId="2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/>
    </xf>
    <xf numFmtId="6" fontId="0" fillId="0" borderId="1" xfId="2" applyNumberFormat="1" applyFont="1" applyBorder="1" applyAlignment="1">
      <alignment wrapText="1"/>
    </xf>
    <xf numFmtId="43" fontId="7" fillId="0" borderId="1" xfId="3" applyFont="1" applyBorder="1" applyAlignment="1">
      <alignment vertical="top"/>
    </xf>
    <xf numFmtId="43" fontId="7" fillId="0" borderId="1" xfId="3" applyFont="1" applyBorder="1"/>
    <xf numFmtId="49" fontId="0" fillId="0" borderId="12" xfId="3" applyNumberFormat="1" applyFont="1" applyBorder="1" applyAlignment="1">
      <alignment wrapText="1"/>
    </xf>
    <xf numFmtId="49" fontId="0" fillId="0" borderId="5" xfId="3" applyNumberFormat="1" applyFont="1" applyBorder="1" applyAlignment="1">
      <alignment horizontal="left" wrapText="1"/>
    </xf>
    <xf numFmtId="43" fontId="0" fillId="0" borderId="1" xfId="3" applyFont="1" applyBorder="1" applyAlignment="1">
      <alignment wrapText="1"/>
    </xf>
    <xf numFmtId="0" fontId="2" fillId="0" borderId="11" xfId="0" applyFont="1" applyBorder="1"/>
    <xf numFmtId="43" fontId="7" fillId="0" borderId="11" xfId="3" applyFont="1" applyBorder="1"/>
    <xf numFmtId="43" fontId="2" fillId="0" borderId="11" xfId="0" applyNumberFormat="1" applyFont="1" applyBorder="1"/>
    <xf numFmtId="0" fontId="2" fillId="0" borderId="0" xfId="0" applyFont="1" applyBorder="1" applyAlignment="1">
      <alignment wrapText="1"/>
    </xf>
    <xf numFmtId="43" fontId="0" fillId="0" borderId="0" xfId="0" applyNumberFormat="1" applyBorder="1"/>
    <xf numFmtId="0" fontId="17" fillId="0" borderId="6" xfId="0" applyFont="1" applyBorder="1"/>
    <xf numFmtId="43" fontId="7" fillId="0" borderId="6" xfId="3" applyFont="1" applyBorder="1"/>
    <xf numFmtId="0" fontId="2" fillId="0" borderId="6" xfId="0" applyFont="1" applyBorder="1"/>
    <xf numFmtId="43" fontId="0" fillId="0" borderId="0" xfId="0" applyNumberFormat="1" applyFill="1" applyBorder="1"/>
    <xf numFmtId="0" fontId="10" fillId="0" borderId="0" xfId="0" applyFont="1" applyAlignment="1">
      <alignment wrapText="1"/>
    </xf>
    <xf numFmtId="0" fontId="13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2" fillId="0" borderId="11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11" xfId="0" applyFont="1" applyBorder="1" applyAlignment="1"/>
    <xf numFmtId="0" fontId="2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/>
    <xf numFmtId="0" fontId="2" fillId="0" borderId="1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8" fillId="0" borderId="11" xfId="1" applyBorder="1" applyAlignment="1" applyProtection="1">
      <alignment wrapText="1"/>
    </xf>
    <xf numFmtId="0" fontId="0" fillId="0" borderId="2" xfId="0" applyBorder="1" applyAlignment="1">
      <alignment wrapText="1"/>
    </xf>
    <xf numFmtId="0" fontId="10" fillId="0" borderId="0" xfId="0" applyFont="1" applyAlignment="1"/>
  </cellXfs>
  <cellStyles count="4">
    <cellStyle name="Collegamento ipertestuale" xfId="1" builtinId="8"/>
    <cellStyle name="Migliaia" xfId="2" builtinId="3"/>
    <cellStyle name="Migliaia 2" xf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spPr>
        <a:noFill/>
        <a:ln w="25400">
          <a:noFill/>
        </a:ln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'grafico lett.b'!$C$8</c:f>
              <c:strCache>
                <c:ptCount val="1"/>
                <c:pt idx="0">
                  <c:v>% Partecipazione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'grafico lett.b'!$B$9:$B$11</c:f>
              <c:strCache>
                <c:ptCount val="3"/>
                <c:pt idx="0">
                  <c:v> A.C.D.A. S.P.A.</c:v>
                </c:pt>
                <c:pt idx="1">
                  <c:v>ACTS S.P.A.</c:v>
                </c:pt>
                <c:pt idx="2">
                  <c:v>FINGRANDA S.P.A.</c:v>
                </c:pt>
              </c:strCache>
            </c:strRef>
          </c:cat>
          <c:val>
            <c:numRef>
              <c:f>'grafico lett.b'!$C$9:$C$11</c:f>
              <c:numCache>
                <c:formatCode>General</c:formatCode>
                <c:ptCount val="3"/>
                <c:pt idx="0">
                  <c:v>0.18737999999999999</c:v>
                </c:pt>
                <c:pt idx="1">
                  <c:v>1.5E-3</c:v>
                </c:pt>
                <c:pt idx="2">
                  <c:v>5.7999999999999996E-3</c:v>
                </c:pt>
              </c:numCache>
            </c:numRef>
          </c:val>
        </c:ser>
        <c:axId val="67536000"/>
        <c:axId val="67537536"/>
      </c:barChart>
      <c:catAx>
        <c:axId val="67536000"/>
        <c:scaling>
          <c:orientation val="minMax"/>
        </c:scaling>
        <c:axPos val="l"/>
        <c:numFmt formatCode="General" sourceLinked="1"/>
        <c:tickLblPos val="nextTo"/>
        <c:crossAx val="67537536"/>
        <c:crosses val="autoZero"/>
        <c:auto val="1"/>
        <c:lblAlgn val="ctr"/>
        <c:lblOffset val="100"/>
      </c:catAx>
      <c:valAx>
        <c:axId val="67537536"/>
        <c:scaling>
          <c:orientation val="minMax"/>
        </c:scaling>
        <c:axPos val="b"/>
        <c:majorGridlines/>
        <c:numFmt formatCode="General" sourceLinked="1"/>
        <c:tickLblPos val="nextTo"/>
        <c:crossAx val="67536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412643528327285"/>
          <c:y val="0.51881907703353636"/>
          <c:w val="0.2142103286674262"/>
          <c:h val="9.6774542866359087E-2"/>
        </c:manualLayout>
      </c:layout>
    </c:legend>
    <c:plotVisOnly val="1"/>
    <c:dispBlanksAs val="gap"/>
  </c:chart>
  <c:txPr>
    <a:bodyPr/>
    <a:lstStyle/>
    <a:p>
      <a:pPr>
        <a:defRPr sz="1400"/>
      </a:pPr>
      <a:endParaRPr lang="it-IT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mune.cuneo.gov.it/print/amministrazione-trasparente.html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152400</xdr:colOff>
      <xdr:row>2</xdr:row>
      <xdr:rowOff>152400</xdr:rowOff>
    </xdr:to>
    <xdr:pic>
      <xdr:nvPicPr>
        <xdr:cNvPr id="2049" name="Picture 1" descr="Link alla versione stampabile della pagina corrente">
          <a:hlinkClick xmlns:r="http://schemas.openxmlformats.org/officeDocument/2006/relationships" r:id="rId1" tooltip="Link alla versione stampabile della pagina corrent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57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426720</xdr:colOff>
      <xdr:row>6</xdr:row>
      <xdr:rowOff>60960</xdr:rowOff>
    </xdr:from>
    <xdr:to>
      <xdr:col>6</xdr:col>
      <xdr:colOff>144780</xdr:colOff>
      <xdr:row>17</xdr:row>
      <xdr:rowOff>30480</xdr:rowOff>
    </xdr:to>
    <xdr:graphicFrame macro="">
      <xdr:nvGraphicFramePr>
        <xdr:cNvPr id="307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cda.i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pllinea.it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fingranda.it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10"/>
  <sheetViews>
    <sheetView workbookViewId="0">
      <selection activeCell="A26" sqref="A26"/>
    </sheetView>
  </sheetViews>
  <sheetFormatPr defaultRowHeight="14.4"/>
  <cols>
    <col min="1" max="1" width="99.6640625" customWidth="1"/>
  </cols>
  <sheetData>
    <row r="2" spans="1:32" ht="21.6">
      <c r="A2" s="37" t="s">
        <v>32</v>
      </c>
    </row>
    <row r="3" spans="1:32">
      <c r="A3" s="38" t="s">
        <v>35</v>
      </c>
    </row>
    <row r="5" spans="1:32" ht="35.4">
      <c r="A5" s="35" t="s">
        <v>33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35.4">
      <c r="A6" s="35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4">
      <c r="A7" s="35" t="s">
        <v>34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>
      <c r="A8" s="3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</sheetData>
  <phoneticPr fontId="15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view="pageBreakPreview" zoomScale="75" zoomScaleNormal="100" zoomScaleSheetLayoutView="75" workbookViewId="0">
      <selection activeCell="D8" sqref="D8"/>
    </sheetView>
  </sheetViews>
  <sheetFormatPr defaultRowHeight="14.4"/>
  <cols>
    <col min="1" max="1" width="10.88671875" customWidth="1"/>
    <col min="2" max="2" width="79" customWidth="1"/>
    <col min="3" max="3" width="8.109375" customWidth="1"/>
    <col min="4" max="4" width="15.88671875" customWidth="1"/>
    <col min="5" max="5" width="31.109375" customWidth="1"/>
  </cols>
  <sheetData>
    <row r="1" spans="1:5" ht="61.5" customHeight="1">
      <c r="A1" s="75" t="s">
        <v>0</v>
      </c>
      <c r="B1" s="76"/>
      <c r="C1" s="76"/>
      <c r="D1" s="76"/>
      <c r="E1" s="76"/>
    </row>
    <row r="2" spans="1:5" ht="23.25" customHeight="1">
      <c r="B2" s="23" t="s">
        <v>55</v>
      </c>
      <c r="C2" s="27"/>
      <c r="D2" s="28"/>
      <c r="E2" s="28"/>
    </row>
    <row r="3" spans="1:5" ht="31.5" customHeight="1">
      <c r="A3" s="77" t="s">
        <v>11</v>
      </c>
      <c r="B3" s="78"/>
      <c r="C3" s="1"/>
    </row>
    <row r="4" spans="1:5">
      <c r="B4" s="1"/>
      <c r="C4" s="1"/>
    </row>
    <row r="5" spans="1:5" ht="72">
      <c r="A5" s="8" t="s">
        <v>1</v>
      </c>
      <c r="B5" s="8" t="s">
        <v>2</v>
      </c>
      <c r="C5" s="7" t="s">
        <v>3</v>
      </c>
      <c r="D5" s="7" t="s">
        <v>4</v>
      </c>
      <c r="E5" s="7" t="s">
        <v>10</v>
      </c>
    </row>
    <row r="6" spans="1:5" ht="19.5" customHeight="1">
      <c r="A6" s="2">
        <v>1</v>
      </c>
      <c r="B6" s="5" t="s">
        <v>6</v>
      </c>
      <c r="C6" s="2" t="s">
        <v>5</v>
      </c>
      <c r="D6" s="2">
        <v>0.18737999999999999</v>
      </c>
      <c r="E6" s="6" t="s">
        <v>7</v>
      </c>
    </row>
    <row r="7" spans="1:5" ht="30" customHeight="1">
      <c r="A7" s="43">
        <v>2</v>
      </c>
      <c r="B7" s="59" t="s">
        <v>65</v>
      </c>
      <c r="C7" s="43" t="s">
        <v>5</v>
      </c>
      <c r="D7" s="43">
        <v>1.4999999999999999E-2</v>
      </c>
      <c r="E7" s="45" t="s">
        <v>47</v>
      </c>
    </row>
    <row r="8" spans="1:5" ht="71.25" customHeight="1">
      <c r="A8" s="2">
        <v>3</v>
      </c>
      <c r="B8" s="5" t="s">
        <v>8</v>
      </c>
      <c r="C8" s="2" t="s">
        <v>5</v>
      </c>
      <c r="D8" s="2">
        <v>5.7999999999999996E-3</v>
      </c>
      <c r="E8" s="3" t="s">
        <v>48</v>
      </c>
    </row>
  </sheetData>
  <mergeCells count="2">
    <mergeCell ref="A1:E1"/>
    <mergeCell ref="A3:B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1" manualBreakCount="1">
    <brk id="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L17"/>
  <sheetViews>
    <sheetView tabSelected="1" view="pageBreakPreview" zoomScale="60" zoomScaleNormal="100" workbookViewId="0">
      <selection activeCell="J7" sqref="J7"/>
    </sheetView>
  </sheetViews>
  <sheetFormatPr defaultRowHeight="14.4"/>
  <cols>
    <col min="1" max="1" width="48" customWidth="1"/>
    <col min="2" max="2" width="34.5546875" customWidth="1"/>
    <col min="3" max="3" width="17.44140625" customWidth="1"/>
    <col min="4" max="4" width="17.5546875" customWidth="1"/>
    <col min="5" max="5" width="14.109375" customWidth="1"/>
    <col min="6" max="6" width="12" customWidth="1"/>
    <col min="7" max="7" width="11.6640625" customWidth="1"/>
    <col min="8" max="8" width="13.44140625" customWidth="1"/>
    <col min="9" max="9" width="18.44140625" customWidth="1"/>
    <col min="10" max="10" width="14.5546875" customWidth="1"/>
    <col min="11" max="11" width="14.6640625" customWidth="1"/>
    <col min="12" max="12" width="18.109375" customWidth="1"/>
  </cols>
  <sheetData>
    <row r="2" spans="1:12" ht="18">
      <c r="D2" s="30"/>
      <c r="E2" s="30"/>
      <c r="F2" s="30"/>
    </row>
    <row r="3" spans="1:12" ht="15.6">
      <c r="C3" s="57" t="s">
        <v>37</v>
      </c>
    </row>
    <row r="5" spans="1:12">
      <c r="B5" s="85" t="s">
        <v>56</v>
      </c>
      <c r="C5" s="86"/>
      <c r="D5" s="86"/>
      <c r="E5" s="86"/>
      <c r="F5" s="86"/>
      <c r="G5" s="86"/>
      <c r="H5" s="86"/>
      <c r="I5" s="87"/>
      <c r="J5" s="9"/>
      <c r="K5" s="9"/>
    </row>
    <row r="6" spans="1:12" ht="122.25" customHeight="1">
      <c r="A6" s="8" t="s">
        <v>2</v>
      </c>
      <c r="B6" s="7" t="s">
        <v>3</v>
      </c>
      <c r="C6" s="29" t="s">
        <v>52</v>
      </c>
      <c r="D6" s="7" t="s">
        <v>28</v>
      </c>
      <c r="E6" s="7" t="s">
        <v>46</v>
      </c>
      <c r="F6" s="29" t="s">
        <v>31</v>
      </c>
      <c r="G6" s="88" t="s">
        <v>44</v>
      </c>
      <c r="H6" s="89"/>
      <c r="I6" s="7" t="s">
        <v>9</v>
      </c>
      <c r="J6" s="79" t="s">
        <v>80</v>
      </c>
      <c r="K6" s="80"/>
      <c r="L6" s="81"/>
    </row>
    <row r="7" spans="1:12" ht="63.75" customHeight="1">
      <c r="A7" s="8"/>
      <c r="B7" s="7"/>
      <c r="C7" s="29"/>
      <c r="D7" s="46" t="s">
        <v>50</v>
      </c>
      <c r="E7" s="7"/>
      <c r="F7" s="7"/>
      <c r="G7" s="7" t="s">
        <v>16</v>
      </c>
      <c r="H7" s="7" t="s">
        <v>17</v>
      </c>
      <c r="I7" s="24" t="s">
        <v>19</v>
      </c>
      <c r="J7" s="25" t="s">
        <v>26</v>
      </c>
      <c r="K7" s="25" t="s">
        <v>25</v>
      </c>
      <c r="L7" s="25" t="s">
        <v>58</v>
      </c>
    </row>
    <row r="8" spans="1:12" ht="57" customHeight="1">
      <c r="A8" s="58" t="s">
        <v>37</v>
      </c>
      <c r="B8" s="54" t="s">
        <v>5</v>
      </c>
      <c r="C8" s="54">
        <v>0.18737999999999999</v>
      </c>
      <c r="D8" s="53" t="s">
        <v>51</v>
      </c>
      <c r="E8" s="60">
        <v>0</v>
      </c>
      <c r="F8" s="10"/>
      <c r="G8" s="10">
        <v>0</v>
      </c>
      <c r="H8" s="10">
        <v>0</v>
      </c>
      <c r="I8" s="10" t="s">
        <v>62</v>
      </c>
      <c r="J8" s="39">
        <v>193433</v>
      </c>
      <c r="K8" s="11">
        <v>376823</v>
      </c>
      <c r="L8" s="11">
        <v>2104078</v>
      </c>
    </row>
    <row r="9" spans="1:12">
      <c r="A9" s="82" t="s">
        <v>14</v>
      </c>
      <c r="B9" s="82"/>
      <c r="C9" s="15"/>
      <c r="D9" s="15"/>
      <c r="E9" s="15"/>
      <c r="F9" s="15"/>
      <c r="G9" s="51"/>
      <c r="H9" s="51"/>
      <c r="I9" s="51"/>
      <c r="J9" s="15"/>
      <c r="K9" s="15"/>
      <c r="L9" s="15"/>
    </row>
    <row r="10" spans="1:12" ht="21" customHeight="1">
      <c r="A10" s="52" t="s">
        <v>38</v>
      </c>
      <c r="B10" s="44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>
      <c r="A11" s="83" t="s">
        <v>13</v>
      </c>
      <c r="B11" s="84"/>
      <c r="C11" s="17"/>
      <c r="D11" s="18"/>
      <c r="E11" s="18"/>
      <c r="F11" s="18"/>
      <c r="G11" s="18"/>
      <c r="H11" s="18"/>
      <c r="I11" s="18"/>
      <c r="J11" s="18"/>
      <c r="K11" s="18"/>
      <c r="L11" s="18"/>
    </row>
    <row r="12" spans="1:12" ht="15" customHeight="1">
      <c r="A12" s="49" t="s">
        <v>15</v>
      </c>
      <c r="B12" s="66" t="s">
        <v>77</v>
      </c>
      <c r="C12" s="71"/>
      <c r="D12" s="69"/>
      <c r="E12" s="18"/>
      <c r="F12" s="18"/>
      <c r="G12" s="18"/>
      <c r="H12" s="18"/>
      <c r="I12" s="18"/>
      <c r="J12" s="18"/>
      <c r="K12" s="18"/>
      <c r="L12" s="18"/>
    </row>
    <row r="13" spans="1:12">
      <c r="A13" s="2" t="s">
        <v>70</v>
      </c>
      <c r="B13" s="67">
        <v>29160</v>
      </c>
      <c r="C13" s="72"/>
      <c r="D13" s="70"/>
      <c r="E13" s="18"/>
      <c r="F13" s="18"/>
      <c r="G13" s="18"/>
      <c r="H13" s="18"/>
      <c r="I13" s="18"/>
      <c r="J13" s="18"/>
      <c r="K13" s="18"/>
      <c r="L13" s="18"/>
    </row>
    <row r="14" spans="1:12">
      <c r="A14" s="26" t="s">
        <v>39</v>
      </c>
      <c r="B14" s="67">
        <v>17400</v>
      </c>
      <c r="C14" s="72"/>
      <c r="D14" s="70"/>
      <c r="E14" s="18"/>
      <c r="F14" s="18"/>
      <c r="G14" s="18"/>
      <c r="H14" s="18"/>
      <c r="I14" s="18"/>
      <c r="J14" s="18"/>
      <c r="K14" s="18"/>
      <c r="L14" s="18"/>
    </row>
    <row r="15" spans="1:12">
      <c r="A15" s="26" t="s">
        <v>40</v>
      </c>
      <c r="B15" s="67">
        <v>7440</v>
      </c>
      <c r="C15" s="72"/>
      <c r="D15" s="70"/>
      <c r="E15" s="18"/>
      <c r="F15" s="18"/>
      <c r="G15" s="18"/>
      <c r="H15" s="18"/>
      <c r="I15" s="18"/>
      <c r="J15" s="18"/>
      <c r="K15" s="18"/>
      <c r="L15" s="18"/>
    </row>
    <row r="16" spans="1:12" ht="19.5" customHeight="1">
      <c r="A16" s="2" t="s">
        <v>41</v>
      </c>
      <c r="B16" s="67">
        <v>10200</v>
      </c>
      <c r="C16" s="72"/>
      <c r="D16" s="70"/>
      <c r="E16" s="74"/>
      <c r="F16" s="18"/>
      <c r="G16" s="18"/>
      <c r="H16" s="18"/>
      <c r="I16" s="18"/>
      <c r="J16" s="18"/>
      <c r="K16" s="18"/>
      <c r="L16" s="18"/>
    </row>
    <row r="17" spans="1:9">
      <c r="A17" s="2" t="s">
        <v>42</v>
      </c>
      <c r="B17" s="68">
        <f>+B13+B14+B15+B16</f>
        <v>64200</v>
      </c>
      <c r="C17" s="73"/>
      <c r="D17" s="18"/>
      <c r="E17" s="1"/>
      <c r="F17" s="1"/>
      <c r="G17" s="1"/>
      <c r="H17" s="1"/>
      <c r="I17" s="1"/>
    </row>
  </sheetData>
  <mergeCells count="5">
    <mergeCell ref="J6:L6"/>
    <mergeCell ref="A9:B9"/>
    <mergeCell ref="A11:B11"/>
    <mergeCell ref="B5:I5"/>
    <mergeCell ref="G6:H6"/>
  </mergeCells>
  <phoneticPr fontId="15" type="noConversion"/>
  <hyperlinks>
    <hyperlink ref="A10" r:id="rId1"/>
  </hyperlinks>
  <pageMargins left="0.19685039370078741" right="0.19685039370078741" top="0.19685039370078741" bottom="0.19685039370078741" header="0.19685039370078741" footer="0.19685039370078741"/>
  <pageSetup paperSize="9" scale="61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view="pageBreakPreview" zoomScale="60" zoomScaleNormal="100" workbookViewId="0">
      <selection activeCell="A12" sqref="A12"/>
    </sheetView>
  </sheetViews>
  <sheetFormatPr defaultRowHeight="14.4"/>
  <cols>
    <col min="1" max="1" width="41.6640625" customWidth="1"/>
    <col min="2" max="2" width="18.5546875" customWidth="1"/>
    <col min="3" max="3" width="10.88671875" customWidth="1"/>
    <col min="4" max="4" width="25" customWidth="1"/>
    <col min="5" max="5" width="13.5546875" customWidth="1"/>
    <col min="6" max="7" width="10" customWidth="1"/>
    <col min="8" max="8" width="12.109375" customWidth="1"/>
    <col min="9" max="9" width="12.5546875" customWidth="1"/>
    <col min="10" max="11" width="15.33203125" customWidth="1"/>
    <col min="12" max="12" width="15.6640625" customWidth="1"/>
  </cols>
  <sheetData>
    <row r="1" spans="1:12">
      <c r="A1" s="93"/>
      <c r="B1" s="93"/>
      <c r="C1" s="93"/>
      <c r="D1" s="93"/>
      <c r="E1" s="93"/>
      <c r="F1" s="93"/>
      <c r="G1" s="93"/>
      <c r="H1" s="93"/>
      <c r="I1" s="93"/>
    </row>
    <row r="2" spans="1:12" ht="15.6">
      <c r="A2" s="28"/>
      <c r="B2" s="28"/>
      <c r="C2" s="28"/>
      <c r="D2" s="57" t="s">
        <v>69</v>
      </c>
      <c r="E2" s="28"/>
      <c r="F2" s="28"/>
      <c r="G2" s="28"/>
      <c r="H2" s="28"/>
      <c r="I2" s="28"/>
    </row>
    <row r="4" spans="1:12">
      <c r="B4" s="85" t="s">
        <v>56</v>
      </c>
      <c r="C4" s="86"/>
      <c r="D4" s="86"/>
      <c r="E4" s="86"/>
      <c r="F4" s="86"/>
      <c r="G4" s="86"/>
      <c r="H4" s="86"/>
      <c r="I4" s="87"/>
      <c r="J4" s="9"/>
      <c r="K4" s="9"/>
    </row>
    <row r="5" spans="1:12" ht="72">
      <c r="A5" s="8" t="s">
        <v>2</v>
      </c>
      <c r="B5" s="7" t="s">
        <v>3</v>
      </c>
      <c r="C5" s="29" t="s">
        <v>4</v>
      </c>
      <c r="D5" s="47" t="s">
        <v>45</v>
      </c>
      <c r="E5" s="7" t="s">
        <v>46</v>
      </c>
      <c r="F5" s="29" t="s">
        <v>31</v>
      </c>
      <c r="G5" s="88" t="s">
        <v>44</v>
      </c>
      <c r="H5" s="89"/>
      <c r="I5" s="7" t="s">
        <v>9</v>
      </c>
      <c r="J5" s="90" t="s">
        <v>66</v>
      </c>
      <c r="K5" s="91"/>
      <c r="L5" s="92"/>
    </row>
    <row r="6" spans="1:12" ht="170.25" customHeight="1">
      <c r="A6" s="13"/>
      <c r="B6" s="7"/>
      <c r="C6" s="29"/>
      <c r="D6" s="46" t="s">
        <v>57</v>
      </c>
      <c r="E6" s="7"/>
      <c r="F6" s="7"/>
      <c r="G6" s="7" t="s">
        <v>16</v>
      </c>
      <c r="H6" s="7" t="s">
        <v>17</v>
      </c>
      <c r="I6" s="24"/>
      <c r="J6" s="25" t="s">
        <v>26</v>
      </c>
      <c r="K6" s="25" t="s">
        <v>25</v>
      </c>
      <c r="L6" s="25" t="s">
        <v>58</v>
      </c>
    </row>
    <row r="7" spans="1:12" ht="66" customHeight="1">
      <c r="A7" s="58" t="s">
        <v>59</v>
      </c>
      <c r="B7" s="54" t="s">
        <v>53</v>
      </c>
      <c r="C7" s="54">
        <v>1.4999999999999999E-2</v>
      </c>
      <c r="D7" s="48" t="s">
        <v>76</v>
      </c>
      <c r="E7" s="10"/>
      <c r="F7" s="10"/>
      <c r="G7" s="40">
        <v>0</v>
      </c>
      <c r="H7" s="12" t="s">
        <v>18</v>
      </c>
      <c r="I7" s="12" t="s">
        <v>18</v>
      </c>
      <c r="J7" s="56">
        <v>-514445</v>
      </c>
      <c r="K7" s="55">
        <v>26729</v>
      </c>
      <c r="L7" s="55">
        <v>-1503394</v>
      </c>
    </row>
    <row r="8" spans="1:12" ht="57.75" customHeight="1">
      <c r="A8" s="82" t="s">
        <v>14</v>
      </c>
      <c r="B8" s="82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ht="26.25" customHeight="1">
      <c r="A9" s="52" t="s">
        <v>64</v>
      </c>
      <c r="B9" s="59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 ht="30" customHeight="1">
      <c r="A10" s="83" t="s">
        <v>13</v>
      </c>
      <c r="B10" s="83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ht="30" customHeight="1">
      <c r="A11" s="49" t="s">
        <v>15</v>
      </c>
      <c r="B11" s="49" t="s">
        <v>43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 ht="32.25" customHeight="1">
      <c r="A12" s="2" t="s">
        <v>60</v>
      </c>
      <c r="B12" s="41">
        <v>18000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2">
      <c r="A13" s="26" t="s">
        <v>61</v>
      </c>
      <c r="B13" s="41" t="s">
        <v>62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 ht="24.9" customHeight="1">
      <c r="A14" s="26" t="s">
        <v>63</v>
      </c>
      <c r="B14" s="41" t="s">
        <v>62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 ht="24.9" customHeight="1">
      <c r="A15" s="2" t="s">
        <v>42</v>
      </c>
      <c r="B15" s="41">
        <v>18000</v>
      </c>
      <c r="C15" s="20"/>
      <c r="D15" s="21"/>
      <c r="E15" s="21"/>
      <c r="F15" s="21"/>
      <c r="G15" s="21"/>
      <c r="H15" s="21"/>
      <c r="I15" s="21"/>
      <c r="J15" s="21"/>
      <c r="K15" s="21"/>
      <c r="L15" s="22"/>
    </row>
  </sheetData>
  <mergeCells count="6">
    <mergeCell ref="J5:L5"/>
    <mergeCell ref="A8:B8"/>
    <mergeCell ref="A1:I1"/>
    <mergeCell ref="A10:B10"/>
    <mergeCell ref="B4:I4"/>
    <mergeCell ref="G5:H5"/>
  </mergeCells>
  <phoneticPr fontId="15" type="noConversion"/>
  <hyperlinks>
    <hyperlink ref="A9" r:id="rId1"/>
  </hyperlinks>
  <pageMargins left="0.7" right="0.7" top="0.75" bottom="0.75" header="0.3" footer="0.3"/>
  <pageSetup paperSize="9" scale="6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8"/>
  <sheetViews>
    <sheetView view="pageBreakPreview" zoomScale="60" zoomScaleNormal="100" workbookViewId="0">
      <selection activeCell="D12" sqref="D12"/>
    </sheetView>
  </sheetViews>
  <sheetFormatPr defaultRowHeight="14.4"/>
  <cols>
    <col min="1" max="1" width="45.33203125" customWidth="1"/>
    <col min="2" max="2" width="18.5546875" customWidth="1"/>
    <col min="3" max="3" width="10.88671875" customWidth="1"/>
    <col min="4" max="4" width="12.44140625" customWidth="1"/>
    <col min="5" max="5" width="11" customWidth="1"/>
    <col min="6" max="6" width="9" customWidth="1"/>
    <col min="7" max="7" width="10" customWidth="1"/>
    <col min="8" max="8" width="12.109375" customWidth="1"/>
    <col min="9" max="9" width="11.44140625" customWidth="1"/>
    <col min="10" max="10" width="14.109375" customWidth="1"/>
    <col min="11" max="11" width="15.33203125" customWidth="1"/>
    <col min="12" max="12" width="14.6640625" customWidth="1"/>
    <col min="13" max="13" width="14.5546875" customWidth="1"/>
  </cols>
  <sheetData>
    <row r="1" spans="1:13">
      <c r="A1" s="93"/>
      <c r="B1" s="93"/>
      <c r="C1" s="93"/>
      <c r="D1" s="93"/>
      <c r="E1" s="93"/>
      <c r="F1" s="93"/>
      <c r="G1" s="93"/>
      <c r="H1" s="93"/>
      <c r="I1" s="93"/>
    </row>
    <row r="3" spans="1:13" ht="15.6">
      <c r="D3" s="57" t="s">
        <v>20</v>
      </c>
    </row>
    <row r="5" spans="1:13">
      <c r="B5" s="85" t="s">
        <v>56</v>
      </c>
      <c r="C5" s="86"/>
      <c r="D5" s="86"/>
      <c r="E5" s="86"/>
      <c r="F5" s="86"/>
      <c r="G5" s="86"/>
      <c r="H5" s="86"/>
      <c r="I5" s="87"/>
      <c r="J5" s="9"/>
      <c r="K5" s="9"/>
    </row>
    <row r="6" spans="1:13" ht="141" customHeight="1">
      <c r="A6" s="8" t="s">
        <v>2</v>
      </c>
      <c r="B6" s="7" t="s">
        <v>3</v>
      </c>
      <c r="C6" s="29" t="s">
        <v>4</v>
      </c>
      <c r="D6" s="7" t="s">
        <v>27</v>
      </c>
      <c r="E6" s="7" t="s">
        <v>46</v>
      </c>
      <c r="F6" s="29" t="s">
        <v>31</v>
      </c>
      <c r="G6" s="88" t="s">
        <v>44</v>
      </c>
      <c r="H6" s="89"/>
      <c r="I6" s="7" t="s">
        <v>9</v>
      </c>
      <c r="J6" s="79" t="s">
        <v>79</v>
      </c>
      <c r="K6" s="80"/>
      <c r="L6" s="80"/>
      <c r="M6" s="81"/>
    </row>
    <row r="7" spans="1:13" ht="57.75" customHeight="1">
      <c r="A7" s="8"/>
      <c r="B7" s="7"/>
      <c r="C7" s="29"/>
      <c r="D7" s="7"/>
      <c r="E7" s="7"/>
      <c r="F7" s="7"/>
      <c r="G7" s="7" t="s">
        <v>16</v>
      </c>
      <c r="H7" s="7" t="s">
        <v>17</v>
      </c>
      <c r="I7" s="24" t="s">
        <v>19</v>
      </c>
      <c r="J7" s="25" t="s">
        <v>23</v>
      </c>
      <c r="K7" s="25" t="s">
        <v>24</v>
      </c>
      <c r="L7" s="25" t="s">
        <v>67</v>
      </c>
      <c r="M7" s="25" t="s">
        <v>68</v>
      </c>
    </row>
    <row r="8" spans="1:13" ht="66" customHeight="1">
      <c r="A8" s="36" t="s">
        <v>20</v>
      </c>
      <c r="B8" s="2" t="s">
        <v>5</v>
      </c>
      <c r="C8" s="2">
        <v>5.7999999999999996E-3</v>
      </c>
      <c r="D8" s="4" t="s">
        <v>49</v>
      </c>
      <c r="E8" s="65">
        <v>0</v>
      </c>
      <c r="F8" s="65"/>
      <c r="G8" s="64"/>
      <c r="H8" s="64" t="s">
        <v>18</v>
      </c>
      <c r="I8" s="63" t="s">
        <v>18</v>
      </c>
      <c r="J8" s="11">
        <v>2221</v>
      </c>
      <c r="K8" s="11">
        <v>-392984</v>
      </c>
      <c r="L8" s="11">
        <v>-189172</v>
      </c>
      <c r="M8" s="11">
        <v>-229107</v>
      </c>
    </row>
    <row r="9" spans="1:13" ht="30" customHeight="1">
      <c r="A9" s="94" t="s">
        <v>14</v>
      </c>
      <c r="B9" s="95"/>
      <c r="C9" s="14"/>
      <c r="D9" s="15"/>
      <c r="E9" s="15"/>
      <c r="F9" s="15"/>
      <c r="G9" s="15"/>
      <c r="H9" s="15"/>
      <c r="I9" s="15"/>
      <c r="J9" s="15"/>
      <c r="K9" s="15"/>
      <c r="L9" s="16"/>
      <c r="M9" s="16"/>
    </row>
    <row r="10" spans="1:13" ht="30" customHeight="1">
      <c r="A10" s="96" t="s">
        <v>21</v>
      </c>
      <c r="B10" s="97"/>
      <c r="C10" s="17"/>
      <c r="D10" s="18"/>
      <c r="E10" s="18"/>
      <c r="F10" s="18"/>
      <c r="G10" s="18"/>
      <c r="H10" s="18"/>
      <c r="I10" s="18"/>
      <c r="J10" s="18"/>
      <c r="K10" s="18"/>
      <c r="L10" s="19"/>
      <c r="M10" s="19"/>
    </row>
    <row r="11" spans="1:13" ht="32.25" customHeight="1">
      <c r="A11" s="94" t="s">
        <v>78</v>
      </c>
      <c r="B11" s="95"/>
      <c r="C11" s="17"/>
      <c r="D11" s="18"/>
      <c r="E11" s="18"/>
      <c r="F11" s="18"/>
      <c r="G11" s="18"/>
      <c r="H11" s="18"/>
      <c r="I11" s="18"/>
      <c r="J11" s="18"/>
      <c r="K11" s="18"/>
      <c r="L11" s="19"/>
      <c r="M11" s="19"/>
    </row>
    <row r="12" spans="1:13" ht="43.2">
      <c r="A12" s="49" t="s">
        <v>71</v>
      </c>
      <c r="B12" s="49" t="s">
        <v>12</v>
      </c>
      <c r="C12" s="17"/>
      <c r="D12" s="18"/>
      <c r="E12" s="18"/>
      <c r="F12" s="18"/>
      <c r="G12" s="18"/>
      <c r="H12" s="18"/>
      <c r="I12" s="18"/>
      <c r="J12" s="18"/>
      <c r="K12" s="18"/>
      <c r="L12" s="19"/>
      <c r="M12" s="19"/>
    </row>
    <row r="13" spans="1:13" ht="24.9" customHeight="1">
      <c r="A13" s="2" t="s">
        <v>22</v>
      </c>
      <c r="B13" s="62">
        <v>933.33</v>
      </c>
      <c r="C13" s="14"/>
      <c r="D13" s="15"/>
      <c r="E13" s="15"/>
      <c r="F13" s="15"/>
      <c r="G13" s="15"/>
      <c r="H13" s="15"/>
      <c r="I13" s="15"/>
      <c r="J13" s="15"/>
      <c r="K13" s="15"/>
      <c r="L13" s="16"/>
      <c r="M13" s="16"/>
    </row>
    <row r="14" spans="1:13" ht="24.9" customHeight="1">
      <c r="A14" s="26" t="s">
        <v>72</v>
      </c>
      <c r="B14" s="61">
        <v>600</v>
      </c>
      <c r="C14" s="17"/>
      <c r="D14" s="18"/>
      <c r="E14" s="18"/>
      <c r="F14" s="18"/>
      <c r="G14" s="18"/>
      <c r="H14" s="18"/>
      <c r="I14" s="18"/>
      <c r="J14" s="18"/>
      <c r="K14" s="18"/>
      <c r="L14" s="19"/>
      <c r="M14" s="19"/>
    </row>
    <row r="15" spans="1:13" ht="24.9" customHeight="1">
      <c r="A15" s="2" t="s">
        <v>73</v>
      </c>
      <c r="B15" s="62">
        <v>100</v>
      </c>
      <c r="C15" s="17"/>
      <c r="D15" s="18"/>
      <c r="E15" s="18"/>
      <c r="F15" s="42"/>
      <c r="G15" s="18"/>
      <c r="H15" s="18"/>
      <c r="I15" s="18"/>
      <c r="J15" s="18"/>
      <c r="K15" s="18"/>
      <c r="L15" s="19"/>
      <c r="M15" s="19"/>
    </row>
    <row r="16" spans="1:13" ht="24.9" customHeight="1">
      <c r="A16" s="2" t="s">
        <v>74</v>
      </c>
      <c r="B16" s="62">
        <v>300</v>
      </c>
      <c r="C16" s="17"/>
      <c r="D16" s="18"/>
      <c r="E16" s="18"/>
      <c r="F16" s="18"/>
      <c r="G16" s="18"/>
      <c r="H16" s="18"/>
      <c r="I16" s="18"/>
      <c r="J16" s="18"/>
      <c r="K16" s="18"/>
      <c r="L16" s="19"/>
      <c r="M16" s="19"/>
    </row>
    <row r="17" spans="1:13" ht="24.9" customHeight="1">
      <c r="A17" s="2" t="s">
        <v>75</v>
      </c>
      <c r="B17" s="62">
        <v>100</v>
      </c>
      <c r="C17" s="17"/>
      <c r="D17" s="18"/>
      <c r="E17" s="18"/>
      <c r="F17" s="18"/>
      <c r="G17" s="18"/>
      <c r="H17" s="18"/>
      <c r="I17" s="18"/>
      <c r="J17" s="18"/>
      <c r="K17" s="18"/>
      <c r="L17" s="19"/>
      <c r="M17" s="19"/>
    </row>
    <row r="18" spans="1:13" ht="24.9" customHeight="1">
      <c r="A18" s="2" t="s">
        <v>42</v>
      </c>
      <c r="B18" s="62">
        <f>SUM(B13:B17)</f>
        <v>2033.33</v>
      </c>
      <c r="C18" s="20"/>
      <c r="D18" s="21"/>
      <c r="E18" s="21"/>
      <c r="F18" s="21"/>
      <c r="G18" s="21"/>
      <c r="H18" s="21"/>
      <c r="I18" s="21"/>
      <c r="J18" s="21"/>
      <c r="K18" s="21"/>
      <c r="L18" s="22"/>
      <c r="M18" s="22"/>
    </row>
  </sheetData>
  <mergeCells count="7">
    <mergeCell ref="J6:M6"/>
    <mergeCell ref="A9:B9"/>
    <mergeCell ref="A10:B10"/>
    <mergeCell ref="A11:B11"/>
    <mergeCell ref="A1:I1"/>
    <mergeCell ref="B5:I5"/>
    <mergeCell ref="G6:H6"/>
  </mergeCells>
  <phoneticPr fontId="15" type="noConversion"/>
  <hyperlinks>
    <hyperlink ref="A10" r:id="rId1"/>
  </hyperlinks>
  <pageMargins left="0.7" right="0.7" top="0.75" bottom="0.75" header="0.3" footer="0.3"/>
  <pageSetup paperSize="9" scale="6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F11"/>
  <sheetViews>
    <sheetView view="pageBreakPreview" topLeftCell="B1" zoomScale="60" zoomScaleNormal="100" workbookViewId="0">
      <selection activeCell="C12" sqref="C12"/>
    </sheetView>
  </sheetViews>
  <sheetFormatPr defaultRowHeight="14.4"/>
  <cols>
    <col min="2" max="2" width="26.109375" customWidth="1"/>
    <col min="3" max="3" width="10.88671875" customWidth="1"/>
    <col min="4" max="4" width="3.6640625" customWidth="1"/>
    <col min="5" max="5" width="15.109375" customWidth="1"/>
    <col min="6" max="6" width="87.5546875" customWidth="1"/>
  </cols>
  <sheetData>
    <row r="2" spans="1:6" ht="18">
      <c r="E2" s="98" t="s">
        <v>11</v>
      </c>
      <c r="F2" s="76"/>
    </row>
    <row r="4" spans="1:6" ht="16.2">
      <c r="D4" s="32"/>
      <c r="E4" s="31"/>
      <c r="F4" s="33" t="s">
        <v>55</v>
      </c>
    </row>
    <row r="8" spans="1:6" ht="42" customHeight="1">
      <c r="A8" s="8" t="s">
        <v>1</v>
      </c>
      <c r="B8" s="8" t="s">
        <v>30</v>
      </c>
      <c r="C8" s="34" t="s">
        <v>29</v>
      </c>
    </row>
    <row r="9" spans="1:6">
      <c r="A9" s="2">
        <v>1</v>
      </c>
      <c r="B9" s="34" t="s">
        <v>6</v>
      </c>
      <c r="C9" s="2">
        <v>0.18737999999999999</v>
      </c>
    </row>
    <row r="10" spans="1:6">
      <c r="A10" s="2">
        <f>A9+1</f>
        <v>2</v>
      </c>
      <c r="B10" s="50" t="s">
        <v>54</v>
      </c>
      <c r="C10" s="2">
        <v>1.5E-3</v>
      </c>
    </row>
    <row r="11" spans="1:6" ht="54" customHeight="1">
      <c r="A11" s="2">
        <f>A10+1</f>
        <v>3</v>
      </c>
      <c r="B11" s="34" t="s">
        <v>8</v>
      </c>
      <c r="C11" s="2">
        <f ca="1">+'Elenco art 22 c 1 lett.b'!D8</f>
        <v>5.7999999999999996E-3</v>
      </c>
    </row>
  </sheetData>
  <mergeCells count="1">
    <mergeCell ref="E2:F2"/>
  </mergeCells>
  <phoneticPr fontId="15" type="noConversion"/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Nota introduttiva</vt:lpstr>
      <vt:lpstr>Elenco art 22 c 1 lett.b</vt:lpstr>
      <vt:lpstr>Acda</vt:lpstr>
      <vt:lpstr>Acts spa</vt:lpstr>
      <vt:lpstr>Fingranda </vt:lpstr>
      <vt:lpstr>grafico lett.b</vt:lpstr>
      <vt:lpstr>Acda!Area_stampa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 Ristorto</dc:creator>
  <cp:lastModifiedBy>EMANUELE</cp:lastModifiedBy>
  <cp:lastPrinted>2015-01-23T10:20:23Z</cp:lastPrinted>
  <dcterms:created xsi:type="dcterms:W3CDTF">2013-04-22T16:28:13Z</dcterms:created>
  <dcterms:modified xsi:type="dcterms:W3CDTF">2015-01-29T17:18:11Z</dcterms:modified>
</cp:coreProperties>
</file>